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ZZ\"/>
    </mc:Choice>
  </mc:AlternateContent>
  <xr:revisionPtr revIDLastSave="0" documentId="13_ncr:1_{4EEE3C6B-3BF3-40E7-8919-84D4F305F123}" xr6:coauthVersionLast="47" xr6:coauthVersionMax="47" xr10:uidLastSave="{00000000-0000-0000-0000-000000000000}"/>
  <bookViews>
    <workbookView xWindow="16200" yWindow="495" windowWidth="35715" windowHeight="15420" tabRatio="187" xr2:uid="{00000000-000D-0000-FFFF-FFFF00000000}"/>
  </bookViews>
  <sheets>
    <sheet name="חשבוניות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M17" i="1" s="1"/>
  <c r="L18" i="1"/>
  <c r="M18" i="1" s="1"/>
  <c r="L16" i="1"/>
  <c r="M16" i="1" s="1"/>
</calcChain>
</file>

<file path=xl/sharedStrings.xml><?xml version="1.0" encoding="utf-8"?>
<sst xmlns="http://schemas.openxmlformats.org/spreadsheetml/2006/main" count="194" uniqueCount="137">
  <si>
    <t>שם לקוח</t>
  </si>
  <si>
    <t>כתובת שורה 1</t>
  </si>
  <si>
    <t>כתובת שורה 2</t>
  </si>
  <si>
    <t>מעמ בלבד</t>
  </si>
  <si>
    <t>דואר אלקטרוני</t>
  </si>
  <si>
    <t>תיאור סוג חשבונית</t>
  </si>
  <si>
    <t>ת.ז. ח.פ.</t>
  </si>
  <si>
    <t>פריטים</t>
  </si>
  <si>
    <t>קוד פריט</t>
  </si>
  <si>
    <t>כמות</t>
  </si>
  <si>
    <t>מזומן</t>
  </si>
  <si>
    <t>המחאה: סניף</t>
  </si>
  <si>
    <t>המחאה: חשבון</t>
  </si>
  <si>
    <t>המחאה: תאריך</t>
  </si>
  <si>
    <t>המחאה: סכום</t>
  </si>
  <si>
    <t>1</t>
  </si>
  <si>
    <t>2</t>
  </si>
  <si>
    <t>חשבונית זיכוי והחזר כספים</t>
  </si>
  <si>
    <t>;1</t>
  </si>
  <si>
    <t>8245</t>
  </si>
  <si>
    <t>5749770</t>
  </si>
  <si>
    <t>012166393</t>
  </si>
  <si>
    <t>חשבונית מס קבלה</t>
  </si>
  <si>
    <t>038278461</t>
  </si>
  <si>
    <t>9246</t>
  </si>
  <si>
    <t>574461</t>
  </si>
  <si>
    <t>0640</t>
  </si>
  <si>
    <t>712285</t>
  </si>
  <si>
    <t>1921</t>
  </si>
  <si>
    <t>66728</t>
  </si>
  <si>
    <t>4236</t>
  </si>
  <si>
    <t>951684</t>
  </si>
  <si>
    <t>022694921</t>
  </si>
  <si>
    <t>7358</t>
  </si>
  <si>
    <t>60917</t>
  </si>
  <si>
    <t>לקוח 1</t>
  </si>
  <si>
    <t>לקוח 2</t>
  </si>
  <si>
    <t>לקוח 3</t>
  </si>
  <si>
    <t>לקוח 4</t>
  </si>
  <si>
    <t>לקוח 5</t>
  </si>
  <si>
    <t>לקוח 6</t>
  </si>
  <si>
    <t>לקוח 7</t>
  </si>
  <si>
    <t>ישוב 1</t>
  </si>
  <si>
    <t>ישוב 2</t>
  </si>
  <si>
    <t>ישוב 3</t>
  </si>
  <si>
    <t>ישוב 4</t>
  </si>
  <si>
    <t>ישוב 5</t>
  </si>
  <si>
    <t>ישוב 6</t>
  </si>
  <si>
    <t>ישוב 7</t>
  </si>
  <si>
    <t>רחוב 3</t>
  </si>
  <si>
    <t>ת.ד. 7</t>
  </si>
  <si>
    <t>cust1@example.co.il</t>
  </si>
  <si>
    <t>cust3@example.co.il</t>
  </si>
  <si>
    <t>cust4@example.co.il</t>
  </si>
  <si>
    <t>cust7@example.co.il</t>
  </si>
  <si>
    <t>cust5@example.co.il</t>
  </si>
  <si>
    <t>cust6@example.co.il</t>
  </si>
  <si>
    <t>;סדנה עזרה ראשונה</t>
  </si>
  <si>
    <t>;זיכוי לסדנת עזרה ראשונה</t>
  </si>
  <si>
    <t>;לעזרה ראשונה - ינואר 12</t>
  </si>
  <si>
    <t xml:space="preserve">;תכנית ליווי </t>
  </si>
  <si>
    <t>;תכנית ליווי</t>
  </si>
  <si>
    <t>;עזרה ראשונה- ינואר 12</t>
  </si>
  <si>
    <t>לקוח 8</t>
  </si>
  <si>
    <t>ישוב 8</t>
  </si>
  <si>
    <t>רחוב 8</t>
  </si>
  <si>
    <t>ת.ד. 88</t>
  </si>
  <si>
    <t>;פריט1;פריט2</t>
  </si>
  <si>
    <t>;1;2</t>
  </si>
  <si>
    <t>;1001;1002</t>
  </si>
  <si>
    <t>עלות הפריט</t>
  </si>
  <si>
    <t>;500;250</t>
  </si>
  <si>
    <t>רחוב 9</t>
  </si>
  <si>
    <t>09-1234567</t>
  </si>
  <si>
    <t>;פריט1;פריט2;פריט3</t>
  </si>
  <si>
    <t>;1;2;5</t>
  </si>
  <si>
    <t>29;312.34;189.456</t>
  </si>
  <si>
    <t>מפתח זר</t>
  </si>
  <si>
    <t>תאריך המסמך</t>
  </si>
  <si>
    <t>ישוב</t>
  </si>
  <si>
    <t>טלפון</t>
  </si>
  <si>
    <t>סה"כ לפני מעמ</t>
  </si>
  <si>
    <t>סה"כ כולל מע"מ</t>
  </si>
  <si>
    <t xml:space="preserve">חשבונית מס </t>
  </si>
  <si>
    <t>קבלה</t>
  </si>
  <si>
    <t>תאריך תשלום בכ.א.</t>
  </si>
  <si>
    <t>מספר כ.א.</t>
  </si>
  <si>
    <t>סכום התשלום בכ.א.</t>
  </si>
  <si>
    <t>קבלה לתרומה</t>
  </si>
  <si>
    <t>מיקוד</t>
  </si>
  <si>
    <t>ישוב 9</t>
  </si>
  <si>
    <t>ישוב 10</t>
  </si>
  <si>
    <t>ישוב 11</t>
  </si>
  <si>
    <t>ישוב 12</t>
  </si>
  <si>
    <t>ישוב 13</t>
  </si>
  <si>
    <t>לקוח 9</t>
  </si>
  <si>
    <t>לקוח 10</t>
  </si>
  <si>
    <t>לקוח 11</t>
  </si>
  <si>
    <t>לקוח 12</t>
  </si>
  <si>
    <t>לקוח 13</t>
  </si>
  <si>
    <t>רחוב 10</t>
  </si>
  <si>
    <t>רחוב 11</t>
  </si>
  <si>
    <t>רחוב 12</t>
  </si>
  <si>
    <t>רחוב 13</t>
  </si>
  <si>
    <t>ת.ד. 89</t>
  </si>
  <si>
    <t>ת.ד. 90</t>
  </si>
  <si>
    <t>ת.ד. 91</t>
  </si>
  <si>
    <t>ת.ד. 92</t>
  </si>
  <si>
    <t>ת.ד. 93</t>
  </si>
  <si>
    <t>09-1234568</t>
  </si>
  <si>
    <t>09-1234569</t>
  </si>
  <si>
    <t>09-1234570</t>
  </si>
  <si>
    <t>09-1234571</t>
  </si>
  <si>
    <t>מספר אישור/עסקה</t>
  </si>
  <si>
    <t xml:space="preserve">  4580123498760090</t>
  </si>
  <si>
    <t>ניכוי במקור</t>
  </si>
  <si>
    <t>פרטים לא ללקוח</t>
  </si>
  <si>
    <t>הערות ללקוח</t>
  </si>
  <si>
    <t>אחריות ל-12 חודשים</t>
  </si>
  <si>
    <t>מספר הזמנה 6367</t>
  </si>
  <si>
    <t>אספקה ממחסן באר שבע.</t>
  </si>
  <si>
    <t>מחליפה את חש/ק 6277</t>
  </si>
  <si>
    <t>הוראת קבע: מספר ח-ן</t>
  </si>
  <si>
    <t>המחאה: מספר השיק</t>
  </si>
  <si>
    <t>הוראת קבע: מספר שובר</t>
  </si>
  <si>
    <t>הוראת קבע: מספר בנק</t>
  </si>
  <si>
    <t>הוראת קבע: סניף</t>
  </si>
  <si>
    <t>הוראת קבע: תאריך</t>
  </si>
  <si>
    <t>הוראת קבע: סכום</t>
  </si>
  <si>
    <t>המחאה: מספר בנק</t>
  </si>
  <si>
    <t>31/9/2023</t>
  </si>
  <si>
    <t>סוג המסמך (1=חשק, 2=חשבונית זיכוי, 3=חשבונית מס,4=קבלה, 5=קבלה לתרומה,6=חש/עסקה, 7=תע/משלוח)</t>
  </si>
  <si>
    <t>לקוח 14</t>
  </si>
  <si>
    <t>רחוב 14</t>
  </si>
  <si>
    <t>ישוב 14</t>
  </si>
  <si>
    <t>תע/משלוח</t>
  </si>
  <si>
    <t>חש/עסקה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</si>
</sst>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2" x14ac:knownFonts="1">
    <font>
      <sz val="11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u/>
      <sz val="11"/>
      <color theme="10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28">
    <xf numFmtId="0" fontId="0" fillId="0" borderId="0" xfId="0"/>
    <xf numFmtId="0" fontId="8" fillId="0" borderId="0" xfId="0" applyFont="1" applyAlignment="1">
      <alignment horizontal="right" wrapText="1" readingOrder="2"/>
    </xf>
    <xf numFmtId="0" fontId="0" fillId="0" borderId="0" xfId="0" applyAlignment="1">
      <alignment horizontal="right" readingOrder="2"/>
    </xf>
    <xf numFmtId="0" fontId="1" fillId="0" borderId="0" xfId="0" applyFont="1" applyAlignment="1">
      <alignment horizontal="right" wrapText="1" readingOrder="2"/>
    </xf>
    <xf numFmtId="0" fontId="2" fillId="0" borderId="0" xfId="0" applyFont="1" applyAlignment="1">
      <alignment horizontal="right" wrapText="1" readingOrder="2"/>
    </xf>
    <xf numFmtId="0" fontId="3" fillId="0" borderId="0" xfId="0" applyFont="1" applyAlignment="1">
      <alignment horizontal="right" wrapText="1" readingOrder="2"/>
    </xf>
    <xf numFmtId="0" fontId="4" fillId="0" borderId="0" xfId="0" applyFont="1" applyAlignment="1">
      <alignment horizontal="right" wrapText="1" readingOrder="2"/>
    </xf>
    <xf numFmtId="0" fontId="5" fillId="0" borderId="0" xfId="0" applyFont="1" applyAlignment="1">
      <alignment horizontal="right" wrapText="1" readingOrder="2"/>
    </xf>
    <xf numFmtId="0" fontId="6" fillId="0" borderId="0" xfId="0" applyFont="1" applyAlignment="1">
      <alignment horizontal="right" wrapText="1" readingOrder="2"/>
    </xf>
    <xf numFmtId="0" fontId="7" fillId="0" borderId="0" xfId="0" applyFont="1" applyAlignment="1">
      <alignment horizontal="right" wrapText="1" readingOrder="2"/>
    </xf>
    <xf numFmtId="0" fontId="9" fillId="0" borderId="0" xfId="0" applyFont="1" applyAlignment="1">
      <alignment horizontal="right" wrapText="1" readingOrder="2"/>
    </xf>
    <xf numFmtId="0" fontId="10" fillId="0" borderId="0" xfId="0" applyFont="1" applyAlignment="1">
      <alignment horizontal="right" wrapText="1" readingOrder="2"/>
    </xf>
    <xf numFmtId="0" fontId="11" fillId="0" borderId="0" xfId="0" applyFont="1" applyAlignment="1">
      <alignment horizontal="right" wrapText="1" readingOrder="2"/>
    </xf>
    <xf numFmtId="0" fontId="12" fillId="0" borderId="0" xfId="0" applyFont="1" applyAlignment="1">
      <alignment horizontal="right" wrapText="1" readingOrder="2"/>
    </xf>
    <xf numFmtId="0" fontId="13" fillId="0" borderId="0" xfId="0" applyFont="1" applyAlignment="1">
      <alignment horizontal="right" wrapText="1" readingOrder="2"/>
    </xf>
    <xf numFmtId="0" fontId="14" fillId="0" borderId="0" xfId="0" applyFont="1" applyAlignment="1">
      <alignment horizontal="right" wrapText="1" readingOrder="2"/>
    </xf>
    <xf numFmtId="0" fontId="15" fillId="0" borderId="0" xfId="0" applyFont="1" applyAlignment="1">
      <alignment horizontal="right" wrapText="1" readingOrder="2"/>
    </xf>
    <xf numFmtId="0" fontId="0" fillId="0" borderId="0" xfId="0" applyAlignment="1">
      <alignment horizontal="right" wrapText="1" readingOrder="2"/>
    </xf>
    <xf numFmtId="0" fontId="16" fillId="0" borderId="0" xfId="1" applyAlignment="1">
      <alignment horizontal="right" readingOrder="2"/>
    </xf>
    <xf numFmtId="14" fontId="0" fillId="0" borderId="0" xfId="0" applyNumberFormat="1" applyAlignment="1">
      <alignment horizontal="right" readingOrder="2"/>
    </xf>
    <xf numFmtId="43" fontId="0" fillId="0" borderId="0" xfId="2" applyFont="1" applyAlignment="1">
      <alignment horizontal="right" readingOrder="2"/>
    </xf>
    <xf numFmtId="0" fontId="18" fillId="0" borderId="0" xfId="0" applyFont="1" applyAlignment="1">
      <alignment horizontal="right" wrapText="1" readingOrder="2"/>
    </xf>
    <xf numFmtId="0" fontId="19" fillId="0" borderId="0" xfId="0" applyFont="1" applyAlignment="1">
      <alignment horizontal="right" readingOrder="2"/>
    </xf>
    <xf numFmtId="43" fontId="19" fillId="0" borderId="0" xfId="2" applyFont="1"/>
    <xf numFmtId="43" fontId="0" fillId="0" borderId="0" xfId="2" applyFont="1"/>
    <xf numFmtId="0" fontId="20" fillId="0" borderId="0" xfId="0" applyFont="1" applyAlignment="1">
      <alignment horizontal="right" wrapText="1" readingOrder="2"/>
    </xf>
    <xf numFmtId="14" fontId="0" fillId="0" borderId="0" xfId="0" applyNumberFormat="1" applyAlignment="1">
      <alignment horizontal="right" readingOrder="1"/>
    </xf>
    <xf numFmtId="49" fontId="19" fillId="0" borderId="0" xfId="0" applyNumberFormat="1" applyFont="1" applyAlignment="1">
      <alignment horizontal="right" readingOrder="2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st3@example.co.il" TargetMode="External"/><Relationship Id="rId7" Type="http://schemas.openxmlformats.org/officeDocument/2006/relationships/hyperlink" Target="mailto:cust6@example.co.il" TargetMode="External"/><Relationship Id="rId2" Type="http://schemas.openxmlformats.org/officeDocument/2006/relationships/hyperlink" Target="mailto:cust3@example.co.il" TargetMode="External"/><Relationship Id="rId1" Type="http://schemas.openxmlformats.org/officeDocument/2006/relationships/hyperlink" Target="mailto:cust1@example.co.il" TargetMode="External"/><Relationship Id="rId6" Type="http://schemas.openxmlformats.org/officeDocument/2006/relationships/hyperlink" Target="mailto:cust5@example.co.il" TargetMode="External"/><Relationship Id="rId5" Type="http://schemas.openxmlformats.org/officeDocument/2006/relationships/hyperlink" Target="mailto:cust7@example.co.il" TargetMode="External"/><Relationship Id="rId4" Type="http://schemas.openxmlformats.org/officeDocument/2006/relationships/hyperlink" Target="mailto:cust4@example.co.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8"/>
  <sheetViews>
    <sheetView rightToLeft="1" tabSelected="1" zoomScale="85" zoomScaleNormal="85" workbookViewId="0">
      <pane ySplit="1" topLeftCell="A2" activePane="bottomLeft" state="frozen"/>
      <selection pane="bottomLeft"/>
    </sheetView>
  </sheetViews>
  <sheetFormatPr defaultColWidth="10.7109375" defaultRowHeight="15" x14ac:dyDescent="0.25"/>
  <cols>
    <col min="1" max="1" width="10.7109375" style="2"/>
    <col min="2" max="2" width="17.140625" style="2" customWidth="1"/>
    <col min="3" max="3" width="8.140625" style="2" customWidth="1"/>
    <col min="4" max="4" width="13" style="2" customWidth="1"/>
    <col min="5" max="5" width="10.7109375" style="2"/>
    <col min="6" max="6" width="8.140625" style="2" customWidth="1"/>
    <col min="7" max="7" width="10.7109375" style="2"/>
    <col min="8" max="8" width="8.28515625" style="2" customWidth="1"/>
    <col min="9" max="9" width="11.85546875" style="2" customWidth="1"/>
    <col min="10" max="10" width="18.42578125" style="2" customWidth="1"/>
    <col min="11" max="14" width="10.7109375" style="2"/>
    <col min="15" max="15" width="20.5703125" style="2" customWidth="1"/>
    <col min="16" max="16" width="23" style="2" customWidth="1"/>
    <col min="17" max="17" width="14.28515625" style="2" customWidth="1"/>
    <col min="18" max="18" width="23.28515625" style="2" customWidth="1"/>
    <col min="19" max="19" width="24.42578125" style="2" customWidth="1"/>
    <col min="20" max="20" width="14.28515625" style="2" customWidth="1"/>
    <col min="21" max="21" width="12.5703125" style="2" customWidth="1"/>
    <col min="22" max="22" width="18.7109375" style="2" customWidth="1"/>
    <col min="23" max="24" width="10.7109375" style="2"/>
    <col min="25" max="25" width="12" style="2" customWidth="1"/>
    <col min="26" max="26" width="13" style="2" customWidth="1"/>
    <col min="27" max="27" width="9.5703125" style="2" customWidth="1"/>
    <col min="28" max="16384" width="10.7109375" style="2"/>
  </cols>
  <sheetData>
    <row r="1" spans="1:39" s="17" customFormat="1" ht="204.75" x14ac:dyDescent="0.25">
      <c r="A1" s="25" t="s">
        <v>77</v>
      </c>
      <c r="B1" s="25" t="s">
        <v>78</v>
      </c>
      <c r="C1" s="3" t="s">
        <v>0</v>
      </c>
      <c r="D1" s="9" t="s">
        <v>6</v>
      </c>
      <c r="E1" s="4" t="s">
        <v>1</v>
      </c>
      <c r="F1" s="5" t="s">
        <v>2</v>
      </c>
      <c r="G1" s="25" t="s">
        <v>79</v>
      </c>
      <c r="H1" s="25" t="s">
        <v>89</v>
      </c>
      <c r="I1" s="25" t="s">
        <v>80</v>
      </c>
      <c r="J1" s="7" t="s">
        <v>4</v>
      </c>
      <c r="K1" s="25" t="s">
        <v>81</v>
      </c>
      <c r="L1" s="6" t="s">
        <v>3</v>
      </c>
      <c r="M1" s="25" t="s">
        <v>82</v>
      </c>
      <c r="N1" s="25" t="s">
        <v>115</v>
      </c>
      <c r="O1" s="25" t="s">
        <v>117</v>
      </c>
      <c r="P1" s="25" t="s">
        <v>116</v>
      </c>
      <c r="Q1" s="25" t="s">
        <v>131</v>
      </c>
      <c r="R1" s="8" t="s">
        <v>5</v>
      </c>
      <c r="S1" s="1" t="s">
        <v>7</v>
      </c>
      <c r="T1" s="10" t="s">
        <v>8</v>
      </c>
      <c r="U1" s="11" t="s">
        <v>9</v>
      </c>
      <c r="V1" s="21" t="s">
        <v>70</v>
      </c>
      <c r="W1" s="12" t="s">
        <v>10</v>
      </c>
      <c r="X1" s="25" t="s">
        <v>85</v>
      </c>
      <c r="Y1" s="25" t="s">
        <v>86</v>
      </c>
      <c r="Z1" s="25" t="s">
        <v>87</v>
      </c>
      <c r="AA1" s="25" t="s">
        <v>113</v>
      </c>
      <c r="AB1" s="3" t="s">
        <v>123</v>
      </c>
      <c r="AC1" s="3" t="s">
        <v>129</v>
      </c>
      <c r="AD1" s="13" t="s">
        <v>11</v>
      </c>
      <c r="AE1" s="14" t="s">
        <v>12</v>
      </c>
      <c r="AF1" s="15" t="s">
        <v>13</v>
      </c>
      <c r="AG1" s="16" t="s">
        <v>14</v>
      </c>
      <c r="AH1" s="3" t="s">
        <v>124</v>
      </c>
      <c r="AI1" s="3" t="s">
        <v>125</v>
      </c>
      <c r="AJ1" s="3" t="s">
        <v>126</v>
      </c>
      <c r="AK1" s="3" t="s">
        <v>122</v>
      </c>
      <c r="AL1" s="3" t="s">
        <v>127</v>
      </c>
      <c r="AM1" s="3" t="s">
        <v>128</v>
      </c>
    </row>
    <row r="2" spans="1:39" x14ac:dyDescent="0.25">
      <c r="A2" s="2">
        <v>31223001</v>
      </c>
      <c r="B2" s="19">
        <v>45263</v>
      </c>
      <c r="C2" s="2" t="s">
        <v>97</v>
      </c>
      <c r="E2" s="2" t="s">
        <v>101</v>
      </c>
      <c r="F2" s="2" t="s">
        <v>106</v>
      </c>
      <c r="G2" s="22" t="s">
        <v>92</v>
      </c>
      <c r="H2" s="22"/>
      <c r="I2" s="22" t="s">
        <v>110</v>
      </c>
      <c r="K2" s="20">
        <v>1600.96</v>
      </c>
      <c r="L2" s="20">
        <v>272.16320000000002</v>
      </c>
      <c r="M2" s="24">
        <v>1873.123</v>
      </c>
      <c r="N2" s="24">
        <v>0</v>
      </c>
      <c r="O2" s="22" t="s">
        <v>118</v>
      </c>
      <c r="P2" s="22" t="s">
        <v>120</v>
      </c>
      <c r="Q2" s="2">
        <v>3</v>
      </c>
      <c r="R2" s="22" t="s">
        <v>83</v>
      </c>
      <c r="S2" s="22" t="s">
        <v>74</v>
      </c>
      <c r="T2" s="2" t="s">
        <v>69</v>
      </c>
      <c r="U2" s="22" t="s">
        <v>75</v>
      </c>
      <c r="V2" s="22" t="s">
        <v>76</v>
      </c>
      <c r="W2" s="20"/>
      <c r="X2" s="19"/>
      <c r="Z2" s="20"/>
      <c r="AF2" s="19"/>
      <c r="AG2" s="23"/>
      <c r="AM2" s="20"/>
    </row>
    <row r="3" spans="1:39" x14ac:dyDescent="0.25">
      <c r="A3" s="2">
        <v>31223002</v>
      </c>
      <c r="B3" s="26">
        <v>45261</v>
      </c>
      <c r="C3" s="2" t="s">
        <v>37</v>
      </c>
      <c r="D3" s="2" t="s">
        <v>23</v>
      </c>
      <c r="E3" s="2" t="s">
        <v>49</v>
      </c>
      <c r="G3" s="2" t="s">
        <v>44</v>
      </c>
      <c r="H3" s="2">
        <v>3088676</v>
      </c>
      <c r="J3" s="18" t="s">
        <v>52</v>
      </c>
      <c r="K3" s="20">
        <v>2999.14</v>
      </c>
      <c r="L3" s="20">
        <v>509.85379999999998</v>
      </c>
      <c r="M3" s="20">
        <v>3508.9938000000002</v>
      </c>
      <c r="N3" s="20">
        <v>0</v>
      </c>
      <c r="Q3" s="2" t="s">
        <v>15</v>
      </c>
      <c r="R3" s="2" t="s">
        <v>22</v>
      </c>
      <c r="S3" s="2" t="s">
        <v>62</v>
      </c>
      <c r="U3" s="2" t="s">
        <v>18</v>
      </c>
      <c r="W3" s="20">
        <v>0</v>
      </c>
      <c r="X3" s="19">
        <v>45286</v>
      </c>
      <c r="Y3" s="2" t="s">
        <v>24</v>
      </c>
      <c r="Z3" s="20">
        <v>3508.9938000000002</v>
      </c>
      <c r="AA3" s="2" t="s">
        <v>25</v>
      </c>
      <c r="AG3" s="20">
        <v>0</v>
      </c>
      <c r="AM3" s="20"/>
    </row>
    <row r="4" spans="1:39" x14ac:dyDescent="0.25">
      <c r="A4" s="2">
        <v>31223003</v>
      </c>
      <c r="B4" s="26">
        <v>45185</v>
      </c>
      <c r="C4" s="2" t="s">
        <v>38</v>
      </c>
      <c r="G4" s="2" t="s">
        <v>45</v>
      </c>
      <c r="J4" s="18" t="s">
        <v>53</v>
      </c>
      <c r="K4" s="20">
        <v>2999.14</v>
      </c>
      <c r="L4" s="20">
        <v>509.85379999999998</v>
      </c>
      <c r="M4" s="20">
        <v>3508.9938000000002</v>
      </c>
      <c r="N4" s="20">
        <v>0</v>
      </c>
      <c r="Q4" s="2" t="s">
        <v>15</v>
      </c>
      <c r="R4" s="2" t="s">
        <v>22</v>
      </c>
      <c r="S4" s="2" t="s">
        <v>61</v>
      </c>
      <c r="U4" s="2" t="s">
        <v>18</v>
      </c>
      <c r="W4" s="20">
        <v>0</v>
      </c>
      <c r="X4" s="19">
        <v>45251</v>
      </c>
      <c r="Y4" s="2" t="s">
        <v>26</v>
      </c>
      <c r="Z4" s="20">
        <v>3508.9938000000002</v>
      </c>
      <c r="AA4" s="2" t="s">
        <v>27</v>
      </c>
      <c r="AG4" s="20">
        <v>0</v>
      </c>
      <c r="AM4" s="20"/>
    </row>
    <row r="5" spans="1:39" x14ac:dyDescent="0.25">
      <c r="A5" s="2">
        <v>31223004</v>
      </c>
      <c r="B5" s="26">
        <v>45286</v>
      </c>
      <c r="C5" s="2" t="s">
        <v>39</v>
      </c>
      <c r="G5" s="2" t="s">
        <v>46</v>
      </c>
      <c r="J5" s="18" t="s">
        <v>55</v>
      </c>
      <c r="K5" s="20">
        <v>2999.14</v>
      </c>
      <c r="L5" s="20">
        <v>509.85379999999998</v>
      </c>
      <c r="M5" s="20">
        <v>3508.9938000000002</v>
      </c>
      <c r="N5" s="24">
        <v>0</v>
      </c>
      <c r="Q5" s="2" t="s">
        <v>15</v>
      </c>
      <c r="R5" s="2" t="s">
        <v>22</v>
      </c>
      <c r="S5" s="2" t="s">
        <v>61</v>
      </c>
      <c r="U5" s="2" t="s">
        <v>18</v>
      </c>
      <c r="W5" s="20">
        <v>0</v>
      </c>
      <c r="X5" s="19">
        <v>45286</v>
      </c>
      <c r="Y5" s="2" t="s">
        <v>28</v>
      </c>
      <c r="Z5" s="20">
        <v>3508.9938000000002</v>
      </c>
      <c r="AA5" s="2" t="s">
        <v>29</v>
      </c>
      <c r="AG5" s="20">
        <v>0</v>
      </c>
      <c r="AM5" s="20"/>
    </row>
    <row r="6" spans="1:39" x14ac:dyDescent="0.25">
      <c r="A6" s="2">
        <v>31223005</v>
      </c>
      <c r="B6" s="26">
        <v>45257</v>
      </c>
      <c r="C6" s="2" t="s">
        <v>40</v>
      </c>
      <c r="G6" s="2" t="s">
        <v>47</v>
      </c>
      <c r="J6" s="18" t="s">
        <v>56</v>
      </c>
      <c r="K6" s="20">
        <v>2999.14</v>
      </c>
      <c r="L6" s="20">
        <v>509.85379999999998</v>
      </c>
      <c r="M6" s="20">
        <v>3508.9938000000002</v>
      </c>
      <c r="N6" s="20">
        <v>0</v>
      </c>
      <c r="Q6" s="2" t="s">
        <v>15</v>
      </c>
      <c r="R6" s="2" t="s">
        <v>22</v>
      </c>
      <c r="S6" s="2" t="s">
        <v>60</v>
      </c>
      <c r="U6" s="2" t="s">
        <v>18</v>
      </c>
      <c r="W6" s="20">
        <v>0</v>
      </c>
      <c r="X6" s="19">
        <v>45287</v>
      </c>
      <c r="Y6" s="2" t="s">
        <v>30</v>
      </c>
      <c r="Z6" s="20">
        <v>3508.9938000000002</v>
      </c>
      <c r="AA6" s="2" t="s">
        <v>31</v>
      </c>
      <c r="AG6" s="20">
        <v>0</v>
      </c>
      <c r="AM6" s="20"/>
    </row>
    <row r="7" spans="1:39" x14ac:dyDescent="0.25">
      <c r="A7" s="2">
        <v>31223006</v>
      </c>
      <c r="B7" s="26">
        <v>45257</v>
      </c>
      <c r="C7" s="2" t="s">
        <v>41</v>
      </c>
      <c r="D7" s="2" t="s">
        <v>32</v>
      </c>
      <c r="E7" s="2" t="s">
        <v>50</v>
      </c>
      <c r="G7" s="2" t="s">
        <v>48</v>
      </c>
      <c r="J7" s="18" t="s">
        <v>54</v>
      </c>
      <c r="K7" s="20">
        <v>2999.14</v>
      </c>
      <c r="L7" s="20">
        <v>509.85379999999998</v>
      </c>
      <c r="M7" s="20">
        <v>3508.9938000000002</v>
      </c>
      <c r="N7" s="20">
        <v>0</v>
      </c>
      <c r="Q7" s="2" t="s">
        <v>15</v>
      </c>
      <c r="R7" s="2" t="s">
        <v>22</v>
      </c>
      <c r="S7" s="2" t="s">
        <v>59</v>
      </c>
      <c r="U7" s="2" t="s">
        <v>18</v>
      </c>
      <c r="W7" s="20">
        <v>0</v>
      </c>
      <c r="X7" s="19">
        <v>45282</v>
      </c>
      <c r="Y7" s="2" t="s">
        <v>33</v>
      </c>
      <c r="Z7" s="20">
        <v>3508.9938000000002</v>
      </c>
      <c r="AA7" s="2" t="s">
        <v>34</v>
      </c>
      <c r="AG7" s="20">
        <v>0</v>
      </c>
      <c r="AM7" s="20"/>
    </row>
    <row r="8" spans="1:39" x14ac:dyDescent="0.25">
      <c r="A8" s="2">
        <v>31223007</v>
      </c>
      <c r="B8" s="19">
        <v>45262</v>
      </c>
      <c r="C8" s="2" t="s">
        <v>63</v>
      </c>
      <c r="E8" s="2" t="s">
        <v>65</v>
      </c>
      <c r="F8" s="2" t="s">
        <v>66</v>
      </c>
      <c r="G8" s="2" t="s">
        <v>64</v>
      </c>
      <c r="K8" s="20">
        <v>1000</v>
      </c>
      <c r="L8" s="20">
        <v>170</v>
      </c>
      <c r="M8" s="20">
        <v>1170</v>
      </c>
      <c r="N8" s="24">
        <v>0</v>
      </c>
      <c r="Q8" s="2">
        <v>1</v>
      </c>
      <c r="R8" s="2" t="s">
        <v>22</v>
      </c>
      <c r="S8" s="2" t="s">
        <v>67</v>
      </c>
      <c r="T8" s="2" t="s">
        <v>69</v>
      </c>
      <c r="U8" s="2" t="s">
        <v>68</v>
      </c>
      <c r="V8" s="22" t="s">
        <v>71</v>
      </c>
      <c r="W8" s="20">
        <v>400</v>
      </c>
      <c r="X8" s="19">
        <v>45262</v>
      </c>
      <c r="Y8" s="2">
        <v>9988</v>
      </c>
      <c r="Z8" s="20">
        <v>500</v>
      </c>
      <c r="AA8" s="2">
        <v>34322</v>
      </c>
      <c r="AB8" s="2">
        <v>123443</v>
      </c>
      <c r="AC8" s="2">
        <v>12</v>
      </c>
      <c r="AD8" s="2">
        <v>456</v>
      </c>
      <c r="AE8" s="2">
        <v>43432</v>
      </c>
      <c r="AF8" s="19">
        <v>45257</v>
      </c>
      <c r="AG8" s="20">
        <v>270</v>
      </c>
      <c r="AM8" s="20"/>
    </row>
    <row r="9" spans="1:39" x14ac:dyDescent="0.25">
      <c r="A9" s="2">
        <v>31223008</v>
      </c>
      <c r="B9" s="19">
        <v>45263</v>
      </c>
      <c r="C9" s="2" t="s">
        <v>95</v>
      </c>
      <c r="E9" s="2" t="s">
        <v>72</v>
      </c>
      <c r="F9" s="2" t="s">
        <v>104</v>
      </c>
      <c r="G9" s="22" t="s">
        <v>90</v>
      </c>
      <c r="H9" s="22"/>
      <c r="I9" s="22" t="s">
        <v>73</v>
      </c>
      <c r="K9" s="20">
        <v>2000</v>
      </c>
      <c r="L9" s="20">
        <v>340</v>
      </c>
      <c r="M9" s="20">
        <v>2340</v>
      </c>
      <c r="N9" s="20">
        <v>0</v>
      </c>
      <c r="Q9" s="2">
        <v>1</v>
      </c>
      <c r="R9" s="2" t="s">
        <v>22</v>
      </c>
      <c r="S9" s="22" t="s">
        <v>74</v>
      </c>
      <c r="T9" s="2" t="s">
        <v>69</v>
      </c>
      <c r="U9" s="22" t="s">
        <v>75</v>
      </c>
      <c r="V9" s="22"/>
      <c r="W9" s="20">
        <v>1570</v>
      </c>
      <c r="X9" s="19">
        <v>45262</v>
      </c>
      <c r="Y9" s="2">
        <v>9988</v>
      </c>
      <c r="Z9" s="20">
        <v>500</v>
      </c>
      <c r="AA9" s="2">
        <v>34322</v>
      </c>
      <c r="AB9" s="2">
        <v>983123</v>
      </c>
      <c r="AC9" s="2">
        <v>12</v>
      </c>
      <c r="AD9" s="2">
        <v>456</v>
      </c>
      <c r="AE9" s="2">
        <v>7890</v>
      </c>
      <c r="AF9" s="19">
        <v>45258</v>
      </c>
      <c r="AG9" s="20">
        <v>270</v>
      </c>
      <c r="AM9" s="20"/>
    </row>
    <row r="10" spans="1:39" x14ac:dyDescent="0.25">
      <c r="A10" s="2">
        <v>31223009</v>
      </c>
      <c r="B10" s="19">
        <v>45263</v>
      </c>
      <c r="C10" s="2" t="s">
        <v>96</v>
      </c>
      <c r="E10" s="2" t="s">
        <v>100</v>
      </c>
      <c r="F10" s="2" t="s">
        <v>105</v>
      </c>
      <c r="G10" s="22" t="s">
        <v>91</v>
      </c>
      <c r="H10" s="22"/>
      <c r="I10" s="22" t="s">
        <v>109</v>
      </c>
      <c r="K10" s="20">
        <v>1600.96</v>
      </c>
      <c r="L10" s="20">
        <v>272.16320000000002</v>
      </c>
      <c r="M10" s="24">
        <v>1873.123</v>
      </c>
      <c r="N10" s="20">
        <v>0</v>
      </c>
      <c r="O10" s="22" t="s">
        <v>119</v>
      </c>
      <c r="P10" s="22" t="s">
        <v>121</v>
      </c>
      <c r="Q10" s="2">
        <v>1</v>
      </c>
      <c r="R10" s="2" t="s">
        <v>22</v>
      </c>
      <c r="S10" s="22" t="s">
        <v>74</v>
      </c>
      <c r="T10" s="2" t="s">
        <v>69</v>
      </c>
      <c r="U10" s="22" t="s">
        <v>75</v>
      </c>
      <c r="V10" s="22" t="s">
        <v>76</v>
      </c>
      <c r="W10" s="20">
        <v>200</v>
      </c>
      <c r="X10" s="19">
        <v>45262</v>
      </c>
      <c r="Y10" s="2">
        <v>9988</v>
      </c>
      <c r="Z10" s="20">
        <v>1400</v>
      </c>
      <c r="AA10" s="2">
        <v>34322</v>
      </c>
      <c r="AB10" s="2">
        <v>563123</v>
      </c>
      <c r="AC10" s="2">
        <v>10</v>
      </c>
      <c r="AD10" s="2">
        <v>456</v>
      </c>
      <c r="AE10" s="2">
        <v>7892</v>
      </c>
      <c r="AF10" s="19">
        <v>45252</v>
      </c>
      <c r="AG10" s="23">
        <v>273.1232</v>
      </c>
      <c r="AM10" s="20"/>
    </row>
    <row r="11" spans="1:39" x14ac:dyDescent="0.25">
      <c r="A11" s="2">
        <v>31223021</v>
      </c>
      <c r="B11" s="26">
        <v>45260</v>
      </c>
      <c r="C11" s="2" t="s">
        <v>35</v>
      </c>
      <c r="G11" s="2" t="s">
        <v>42</v>
      </c>
      <c r="H11" s="2">
        <v>23222</v>
      </c>
      <c r="J11" s="18" t="s">
        <v>51</v>
      </c>
      <c r="K11" s="20">
        <v>546.41</v>
      </c>
      <c r="L11" s="20">
        <v>92.89</v>
      </c>
      <c r="M11" s="20">
        <v>639.29999999999995</v>
      </c>
      <c r="N11" s="24">
        <v>0</v>
      </c>
      <c r="Q11" s="2" t="s">
        <v>16</v>
      </c>
      <c r="R11" s="2" t="s">
        <v>17</v>
      </c>
      <c r="S11" s="2" t="s">
        <v>57</v>
      </c>
      <c r="U11" s="2" t="s">
        <v>18</v>
      </c>
      <c r="W11" s="20">
        <v>0</v>
      </c>
      <c r="X11" s="19">
        <v>45110</v>
      </c>
      <c r="Y11" s="2" t="s">
        <v>19</v>
      </c>
      <c r="Z11" s="20">
        <v>339.3</v>
      </c>
      <c r="AA11" s="2" t="s">
        <v>20</v>
      </c>
      <c r="AG11" s="20">
        <v>0</v>
      </c>
      <c r="AH11" s="2">
        <v>53536</v>
      </c>
      <c r="AI11" s="2">
        <v>10</v>
      </c>
      <c r="AJ11" s="2">
        <v>346</v>
      </c>
      <c r="AK11" s="2">
        <v>7890123</v>
      </c>
      <c r="AL11" s="19">
        <v>45250</v>
      </c>
      <c r="AM11" s="20">
        <v>300</v>
      </c>
    </row>
    <row r="12" spans="1:39" x14ac:dyDescent="0.25">
      <c r="A12" s="2">
        <v>31223022</v>
      </c>
      <c r="B12" s="26">
        <v>45261</v>
      </c>
      <c r="C12" s="2" t="s">
        <v>36</v>
      </c>
      <c r="D12" s="2" t="s">
        <v>21</v>
      </c>
      <c r="G12" s="2" t="s">
        <v>43</v>
      </c>
      <c r="H12" s="2">
        <v>74788</v>
      </c>
      <c r="K12" s="20">
        <v>290</v>
      </c>
      <c r="L12" s="20">
        <v>49.3</v>
      </c>
      <c r="M12" s="20">
        <v>339.3</v>
      </c>
      <c r="N12" s="20">
        <v>0</v>
      </c>
      <c r="Q12" s="2" t="s">
        <v>16</v>
      </c>
      <c r="R12" s="2" t="s">
        <v>17</v>
      </c>
      <c r="S12" s="2" t="s">
        <v>58</v>
      </c>
      <c r="U12" s="2" t="s">
        <v>18</v>
      </c>
      <c r="W12" s="20">
        <v>336.4</v>
      </c>
      <c r="Z12" s="20">
        <v>0</v>
      </c>
      <c r="AG12" s="20">
        <v>0</v>
      </c>
      <c r="AM12" s="20"/>
    </row>
    <row r="13" spans="1:39" x14ac:dyDescent="0.25">
      <c r="A13" s="2">
        <v>31223012</v>
      </c>
      <c r="B13" s="19">
        <v>45263</v>
      </c>
      <c r="C13" s="2" t="s">
        <v>98</v>
      </c>
      <c r="E13" s="2" t="s">
        <v>102</v>
      </c>
      <c r="F13" s="2" t="s">
        <v>107</v>
      </c>
      <c r="G13" s="22" t="s">
        <v>93</v>
      </c>
      <c r="H13" s="22"/>
      <c r="I13" s="22" t="s">
        <v>111</v>
      </c>
      <c r="K13" s="20">
        <v>962.12</v>
      </c>
      <c r="L13" s="20">
        <v>0</v>
      </c>
      <c r="M13" s="24">
        <v>962.12</v>
      </c>
      <c r="N13" s="20">
        <v>0</v>
      </c>
      <c r="Q13" s="2">
        <v>4</v>
      </c>
      <c r="R13" s="22" t="s">
        <v>84</v>
      </c>
      <c r="S13" s="22"/>
      <c r="U13" s="22"/>
      <c r="V13" s="22"/>
      <c r="W13" s="20">
        <v>689</v>
      </c>
      <c r="X13" s="19"/>
      <c r="Z13" s="20"/>
      <c r="AA13" s="2">
        <v>34322</v>
      </c>
      <c r="AB13" s="2">
        <v>563123</v>
      </c>
      <c r="AC13" s="2">
        <v>10</v>
      </c>
      <c r="AD13" s="2">
        <v>456</v>
      </c>
      <c r="AE13" s="2">
        <v>7892</v>
      </c>
      <c r="AF13" s="19">
        <v>45252</v>
      </c>
      <c r="AG13" s="23">
        <v>273.1232</v>
      </c>
      <c r="AM13" s="20"/>
    </row>
    <row r="14" spans="1:39" x14ac:dyDescent="0.25">
      <c r="A14" s="2">
        <v>31223013</v>
      </c>
      <c r="B14" s="19">
        <v>45263</v>
      </c>
      <c r="C14" s="2" t="s">
        <v>99</v>
      </c>
      <c r="E14" s="2" t="s">
        <v>103</v>
      </c>
      <c r="F14" s="2" t="s">
        <v>108</v>
      </c>
      <c r="G14" s="22" t="s">
        <v>94</v>
      </c>
      <c r="H14" s="22"/>
      <c r="I14" s="22" t="s">
        <v>112</v>
      </c>
      <c r="K14" s="20">
        <v>962.12</v>
      </c>
      <c r="L14" s="20">
        <v>0</v>
      </c>
      <c r="M14" s="24">
        <v>962.12</v>
      </c>
      <c r="N14" s="24">
        <v>0</v>
      </c>
      <c r="Q14" s="2">
        <v>5</v>
      </c>
      <c r="R14" s="22" t="s">
        <v>88</v>
      </c>
      <c r="S14" s="22"/>
      <c r="U14" s="22"/>
      <c r="V14" s="22"/>
      <c r="W14" s="20">
        <v>689</v>
      </c>
      <c r="X14" s="19"/>
      <c r="Z14" s="20"/>
      <c r="AA14" s="2">
        <v>34322</v>
      </c>
      <c r="AB14" s="2">
        <v>563123</v>
      </c>
      <c r="AC14" s="2">
        <v>10</v>
      </c>
      <c r="AD14" s="2">
        <v>456</v>
      </c>
      <c r="AE14" s="2">
        <v>7892</v>
      </c>
      <c r="AF14" s="19">
        <v>45252</v>
      </c>
      <c r="AG14" s="23">
        <v>273.1232</v>
      </c>
      <c r="AM14" s="20"/>
    </row>
    <row r="15" spans="1:39" x14ac:dyDescent="0.25">
      <c r="A15" s="2">
        <v>31223014</v>
      </c>
      <c r="B15" s="19">
        <v>45263</v>
      </c>
      <c r="C15" s="2" t="s">
        <v>98</v>
      </c>
      <c r="E15" s="2" t="s">
        <v>102</v>
      </c>
      <c r="F15" s="2" t="s">
        <v>107</v>
      </c>
      <c r="G15" s="22" t="s">
        <v>93</v>
      </c>
      <c r="H15" s="22"/>
      <c r="I15" s="22" t="s">
        <v>111</v>
      </c>
      <c r="K15" s="20">
        <v>1250</v>
      </c>
      <c r="L15" s="20">
        <v>0</v>
      </c>
      <c r="M15" s="24">
        <v>1250</v>
      </c>
      <c r="N15" s="20">
        <v>250</v>
      </c>
      <c r="Q15" s="2">
        <v>4</v>
      </c>
      <c r="R15" s="22" t="s">
        <v>84</v>
      </c>
      <c r="S15" s="22"/>
      <c r="U15" s="22"/>
      <c r="V15" s="22"/>
      <c r="W15" s="20">
        <v>800</v>
      </c>
      <c r="X15" s="19" t="s">
        <v>130</v>
      </c>
      <c r="Y15" s="27" t="s">
        <v>114</v>
      </c>
      <c r="Z15" s="20">
        <v>150</v>
      </c>
      <c r="AA15" s="2">
        <v>34322</v>
      </c>
      <c r="AB15" s="2">
        <v>563123</v>
      </c>
      <c r="AC15" s="2">
        <v>10</v>
      </c>
      <c r="AD15" s="2">
        <v>456</v>
      </c>
      <c r="AE15" s="2">
        <v>7892</v>
      </c>
      <c r="AF15" s="19">
        <v>45252</v>
      </c>
      <c r="AG15" s="23">
        <v>50</v>
      </c>
      <c r="AM15" s="20"/>
    </row>
    <row r="16" spans="1:39" x14ac:dyDescent="0.25">
      <c r="A16" s="2">
        <v>31223015</v>
      </c>
      <c r="B16" s="19">
        <v>45337</v>
      </c>
      <c r="C16" s="2" t="s">
        <v>132</v>
      </c>
      <c r="E16" s="2" t="s">
        <v>133</v>
      </c>
      <c r="F16" s="2" t="s">
        <v>107</v>
      </c>
      <c r="G16" s="22" t="s">
        <v>134</v>
      </c>
      <c r="H16" s="22"/>
      <c r="I16" s="22" t="s">
        <v>111</v>
      </c>
      <c r="K16" s="20">
        <v>1316</v>
      </c>
      <c r="L16" s="20">
        <f>0.17*K16</f>
        <v>223.72000000000003</v>
      </c>
      <c r="M16" s="24">
        <f>K16+L16</f>
        <v>1539.72</v>
      </c>
      <c r="N16" s="20">
        <v>0</v>
      </c>
      <c r="Q16" s="2">
        <v>6</v>
      </c>
      <c r="R16" s="22" t="s">
        <v>136</v>
      </c>
      <c r="S16" s="22" t="s">
        <v>74</v>
      </c>
      <c r="T16" s="2" t="s">
        <v>69</v>
      </c>
      <c r="U16" s="22" t="s">
        <v>75</v>
      </c>
      <c r="V16" s="22"/>
      <c r="W16" s="20"/>
      <c r="X16" s="19"/>
      <c r="Z16" s="20"/>
      <c r="AF16" s="19"/>
      <c r="AG16" s="23"/>
      <c r="AM16" s="20"/>
    </row>
    <row r="17" spans="1:39" x14ac:dyDescent="0.25">
      <c r="A17" s="2">
        <v>31223016</v>
      </c>
      <c r="B17" s="19">
        <v>45337</v>
      </c>
      <c r="C17" s="2" t="s">
        <v>99</v>
      </c>
      <c r="E17" s="2" t="s">
        <v>103</v>
      </c>
      <c r="F17" s="2" t="s">
        <v>108</v>
      </c>
      <c r="G17" s="22" t="s">
        <v>94</v>
      </c>
      <c r="H17" s="22"/>
      <c r="I17" s="22" t="s">
        <v>112</v>
      </c>
      <c r="K17" s="20">
        <v>1317</v>
      </c>
      <c r="L17" s="20">
        <f t="shared" ref="L17:L18" si="0">0.17*K17</f>
        <v>223.89000000000001</v>
      </c>
      <c r="M17" s="24">
        <f t="shared" ref="M17:M18" si="1">K17+L17</f>
        <v>1540.89</v>
      </c>
      <c r="N17" s="24">
        <v>0</v>
      </c>
      <c r="Q17" s="2">
        <v>7</v>
      </c>
      <c r="R17" s="22" t="s">
        <v>135</v>
      </c>
      <c r="S17" s="2" t="s">
        <v>67</v>
      </c>
      <c r="T17" s="2" t="s">
        <v>69</v>
      </c>
      <c r="U17" s="2" t="s">
        <v>68</v>
      </c>
      <c r="V17" s="22" t="s">
        <v>71</v>
      </c>
      <c r="W17" s="20"/>
      <c r="X17" s="19"/>
      <c r="Z17" s="20"/>
      <c r="AF17" s="19"/>
      <c r="AG17" s="23"/>
      <c r="AM17" s="20"/>
    </row>
    <row r="18" spans="1:39" x14ac:dyDescent="0.25">
      <c r="A18" s="2">
        <v>31223017</v>
      </c>
      <c r="B18" s="19">
        <v>45337</v>
      </c>
      <c r="C18" s="2" t="s">
        <v>98</v>
      </c>
      <c r="E18" s="2" t="s">
        <v>102</v>
      </c>
      <c r="F18" s="2" t="s">
        <v>107</v>
      </c>
      <c r="G18" s="22" t="s">
        <v>93</v>
      </c>
      <c r="H18" s="22"/>
      <c r="I18" s="22" t="s">
        <v>111</v>
      </c>
      <c r="K18" s="20">
        <v>1318</v>
      </c>
      <c r="L18" s="20">
        <f t="shared" si="0"/>
        <v>224.06</v>
      </c>
      <c r="M18" s="24">
        <f t="shared" si="1"/>
        <v>1542.06</v>
      </c>
      <c r="N18" s="20"/>
      <c r="Q18" s="2">
        <v>7</v>
      </c>
      <c r="R18" s="22" t="s">
        <v>135</v>
      </c>
      <c r="S18" s="22" t="s">
        <v>74</v>
      </c>
      <c r="T18" s="2" t="s">
        <v>69</v>
      </c>
      <c r="U18" s="22" t="s">
        <v>75</v>
      </c>
      <c r="V18" s="22"/>
      <c r="W18" s="20"/>
      <c r="X18" s="19"/>
      <c r="Y18" s="27"/>
      <c r="Z18" s="20"/>
      <c r="AF18" s="19"/>
      <c r="AG18" s="23"/>
      <c r="AM18" s="20"/>
    </row>
  </sheetData>
  <phoneticPr fontId="21" type="noConversion"/>
  <hyperlinks>
    <hyperlink ref="J11" r:id="rId1" xr:uid="{00000000-0004-0000-0000-000007000000}"/>
    <hyperlink ref="J3" r:id="rId2" xr:uid="{00000000-0004-0000-0000-000008000000}"/>
    <hyperlink ref="J4:J7" r:id="rId3" display="cust3@example.co.il" xr:uid="{00000000-0004-0000-0000-000009000000}"/>
    <hyperlink ref="J4" r:id="rId4" xr:uid="{00000000-0004-0000-0000-00000A000000}"/>
    <hyperlink ref="J7" r:id="rId5" xr:uid="{00000000-0004-0000-0000-00000B000000}"/>
    <hyperlink ref="J5" r:id="rId6" xr:uid="{00000000-0004-0000-0000-00000C000000}"/>
    <hyperlink ref="J6" r:id="rId7" xr:uid="{00000000-0004-0000-0000-00000D000000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חשבוניות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dror</dc:creator>
  <cp:lastModifiedBy>דרור סדן</cp:lastModifiedBy>
  <dcterms:created xsi:type="dcterms:W3CDTF">2015-09-30T14:28:10Z</dcterms:created>
  <dcterms:modified xsi:type="dcterms:W3CDTF">2024-02-15T14:06:22Z</dcterms:modified>
</cp:coreProperties>
</file>